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03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7b244f133c1f788/Desktop/MIND THE GAP/Gastspiele/"/>
    </mc:Choice>
  </mc:AlternateContent>
  <xr:revisionPtr revIDLastSave="84" documentId="8_{0C4F0C7A-84B7-6940-9F54-C78948916008}" xr6:coauthVersionLast="47" xr6:coauthVersionMax="47" xr10:uidLastSave="{18E4E197-6B8D-DC4B-9CCF-A29D0C72B15A}"/>
  <bookViews>
    <workbookView xWindow="0" yWindow="780" windowWidth="33580" windowHeight="19940" xr2:uid="{9CD1CFB7-6B38-7A4B-A09D-19F81FA85ACB}"/>
  </bookViews>
  <sheets>
    <sheet name="MIND THE GAP Vorstellungen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32" i="1" s="1"/>
  <c r="F24" i="1"/>
  <c r="E6" i="1"/>
  <c r="E7" i="1"/>
  <c r="E8" i="1"/>
  <c r="E9" i="1"/>
  <c r="E10" i="1"/>
  <c r="E11" i="1"/>
  <c r="E12" i="1"/>
  <c r="E13" i="1"/>
  <c r="E14" i="1" l="1"/>
  <c r="F16" i="1" s="1"/>
</calcChain>
</file>

<file path=xl/sharedStrings.xml><?xml version="1.0" encoding="utf-8"?>
<sst xmlns="http://schemas.openxmlformats.org/spreadsheetml/2006/main" count="31" uniqueCount="31">
  <si>
    <t>Tarif</t>
  </si>
  <si>
    <t>Anzahl</t>
  </si>
  <si>
    <t>Nächte</t>
  </si>
  <si>
    <t>Tänzer 1 Vorstellung</t>
  </si>
  <si>
    <t>Künstlerische Leitung</t>
  </si>
  <si>
    <t xml:space="preserve">Tänzer 1 Proben + Set-up-Tag (Vorbereitung) </t>
  </si>
  <si>
    <t>Tänzer 2 Vorstellung</t>
  </si>
  <si>
    <t xml:space="preserve">Tänzer 2 Proben + Set-up-Tag (Vorbereitung) </t>
  </si>
  <si>
    <t xml:space="preserve">Workshop (2 h + Nachgespräch) </t>
  </si>
  <si>
    <t xml:space="preserve">Personal </t>
  </si>
  <si>
    <t xml:space="preserve">€ </t>
  </si>
  <si>
    <t xml:space="preserve">Gesamtausgaben: </t>
  </si>
  <si>
    <t xml:space="preserve">Reisen: </t>
  </si>
  <si>
    <t xml:space="preserve">Vorstellungsanzahl                    2                                                   </t>
  </si>
  <si>
    <t xml:space="preserve">Ansprechperson: Florian Entenfellner         office@flyingelephant-company.com                                            +49 176 62530944 </t>
  </si>
  <si>
    <t xml:space="preserve">Tontechnik / Produktionsassistenz  </t>
  </si>
  <si>
    <t xml:space="preserve">Technische Leitung / Lichttechnik </t>
  </si>
  <si>
    <t xml:space="preserve">Tänzer 1: Florian Entenfellner </t>
  </si>
  <si>
    <t xml:space="preserve">Tänzer 2: Lucas Lopes Pereira </t>
  </si>
  <si>
    <t xml:space="preserve">Assistenz: Paula Steinmaurer / Carolina Avellaneda </t>
  </si>
  <si>
    <t xml:space="preserve">Techniker: Simon Krämer / Lukas Eismayr </t>
  </si>
  <si>
    <t xml:space="preserve">Übernachtungen: </t>
  </si>
  <si>
    <t xml:space="preserve">Tänzer 2 (von und nach Essen) </t>
  </si>
  <si>
    <t xml:space="preserve">Produktions-Management und Media (Werbematerial) </t>
  </si>
  <si>
    <t xml:space="preserve">Gesamtausgaben Reise- und Übernachtungskosten: </t>
  </si>
  <si>
    <t xml:space="preserve">Tänzer 1 (von und nach Salzburg)* </t>
  </si>
  <si>
    <t xml:space="preserve">Tontechnik / Assistenz (von und nach Bremen/Linz)* </t>
  </si>
  <si>
    <t xml:space="preserve">Technischer Leiter (von und nach Wels)* </t>
  </si>
  <si>
    <t xml:space="preserve">*** diese 3 Personen könnten alternativ zusammen mit dem Auto anreisen (Wels - Frankfurt)  </t>
  </si>
  <si>
    <t xml:space="preserve">DB Card 25 </t>
  </si>
  <si>
    <t xml:space="preserve">Gastspielkalkulation MIND THE GAP 2026/2027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</si>
</sst>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0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6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16"/>
      <color theme="1"/>
      <name val="Aptos Narrow"/>
      <scheme val="minor"/>
    </font>
    <font>
      <b/>
      <sz val="8"/>
      <color theme="1"/>
      <name val="Aptos Narrow"/>
      <scheme val="minor"/>
    </font>
    <font>
      <b/>
      <u val="doubleAccounting"/>
      <sz val="8"/>
      <color theme="1"/>
      <name val="Aptos Narrow"/>
      <scheme val="minor"/>
    </font>
    <font>
      <sz val="8"/>
      <color theme="1"/>
      <name val="Aptos Narrow"/>
      <scheme val="minor"/>
    </font>
    <font>
      <i/>
      <sz val="8"/>
      <color theme="1"/>
      <name val="Aptos Narrow"/>
      <scheme val="minor"/>
    </font>
    <font>
      <b/>
      <i/>
      <sz val="8"/>
      <color theme="1"/>
      <name val="Aptos Narrow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2" xfId="0" applyFont="1" applyBorder="1"/>
    <xf numFmtId="0" fontId="3" fillId="0" borderId="3" xfId="0" applyFont="1" applyBorder="1"/>
    <xf numFmtId="0" fontId="3" fillId="0" borderId="5" xfId="0" applyFont="1" applyBorder="1"/>
    <xf numFmtId="0" fontId="5" fillId="0" borderId="4" xfId="0" applyFont="1" applyBorder="1"/>
    <xf numFmtId="0" fontId="5" fillId="0" borderId="0" xfId="0" applyFont="1" applyAlignment="1">
      <alignment horizontal="center"/>
    </xf>
    <xf numFmtId="0" fontId="3" fillId="0" borderId="4" xfId="0" applyFont="1" applyBorder="1"/>
    <xf numFmtId="44" fontId="3" fillId="0" borderId="0" xfId="1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5" xfId="0" applyBorder="1"/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44" fontId="6" fillId="0" borderId="5" xfId="0" applyNumberFormat="1" applyFont="1" applyBorder="1"/>
    <xf numFmtId="0" fontId="0" fillId="0" borderId="0" xfId="0" applyAlignment="1">
      <alignment wrapText="1"/>
    </xf>
    <xf numFmtId="44" fontId="3" fillId="0" borderId="0" xfId="1" applyFont="1"/>
    <xf numFmtId="44" fontId="3" fillId="0" borderId="0" xfId="0" applyNumberFormat="1" applyFont="1"/>
    <xf numFmtId="0" fontId="7" fillId="0" borderId="4" xfId="0" applyFont="1" applyBorder="1"/>
    <xf numFmtId="44" fontId="3" fillId="0" borderId="5" xfId="1" applyFont="1" applyBorder="1"/>
    <xf numFmtId="44" fontId="3" fillId="0" borderId="8" xfId="0" applyNumberFormat="1" applyFont="1" applyBorder="1"/>
    <xf numFmtId="44" fontId="3" fillId="0" borderId="0" xfId="1" applyFont="1" applyFill="1" applyBorder="1"/>
    <xf numFmtId="44" fontId="3" fillId="0" borderId="0" xfId="1" applyFont="1" applyFill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7" xfId="0" applyFont="1" applyBorder="1" applyAlignment="1">
      <alignment horizontal="center" vertical="center"/>
    </xf>
    <xf numFmtId="0" fontId="5" fillId="0" borderId="6" xfId="0" applyFont="1" applyBorder="1"/>
    <xf numFmtId="44" fontId="3" fillId="0" borderId="0" xfId="1" applyFont="1" applyAlignment="1">
      <alignment horizontal="center"/>
    </xf>
    <xf numFmtId="0" fontId="8" fillId="0" borderId="0" xfId="0" applyFont="1"/>
    <xf numFmtId="0" fontId="9" fillId="0" borderId="0" xfId="0" applyFont="1"/>
    <xf numFmtId="0" fontId="0" fillId="0" borderId="0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3" fillId="0" borderId="9" xfId="0" applyFont="1" applyBorder="1" applyAlignment="1">
      <alignment wrapText="1"/>
    </xf>
    <xf numFmtId="0" fontId="3" fillId="0" borderId="10" xfId="0" applyFont="1" applyBorder="1" applyAlignment="1">
      <alignment horizontal="center" wrapText="1"/>
    </xf>
    <xf numFmtId="0" fontId="3" fillId="0" borderId="10" xfId="0" applyFont="1" applyBorder="1"/>
    <xf numFmtId="0" fontId="3" fillId="0" borderId="11" xfId="0" applyFont="1" applyBorder="1"/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F7EBF2-BBEC-1F49-99E5-7C48586575E8}">
  <dimension ref="B1:L34"/>
  <sheetViews>
    <sheetView tabSelected="1" zoomScale="174" workbookViewId="0">
      <selection activeCell="J11" sqref="J11"/>
    </sheetView>
  </sheetViews>
  <sheetFormatPr baseColWidth="10" defaultRowHeight="14" x14ac:dyDescent="0.2"/>
  <cols>
    <col min="1" max="1" width="3.59765625" customWidth="1"/>
    <col min="2" max="2" width="37.3984375" customWidth="1"/>
    <col min="3" max="3" width="15.3984375" customWidth="1"/>
    <col min="4" max="4" width="10" customWidth="1"/>
    <col min="5" max="5" width="16.19921875" customWidth="1"/>
    <col min="6" max="6" width="13.3984375" customWidth="1"/>
    <col min="7" max="7" width="8" customWidth="1"/>
  </cols>
  <sheetData>
    <row r="1" spans="2:12" ht="14" customHeight="1" x14ac:dyDescent="0.2">
      <c r="B1" s="28" t="s">
        <v>30</v>
      </c>
      <c r="C1" s="28"/>
      <c r="D1" s="28"/>
      <c r="E1" s="28"/>
      <c r="F1" s="28"/>
      <c r="G1" s="29"/>
      <c r="H1" s="1"/>
      <c r="I1" s="1"/>
    </row>
    <row r="2" spans="2:12" ht="25" customHeight="1" x14ac:dyDescent="0.2">
      <c r="B2" s="30"/>
      <c r="C2" s="30"/>
      <c r="D2" s="30"/>
      <c r="E2" s="30"/>
      <c r="F2" s="30"/>
      <c r="G2" s="29"/>
      <c r="H2" s="1"/>
      <c r="I2" s="1"/>
    </row>
    <row r="3" spans="2:12" ht="49" customHeight="1" x14ac:dyDescent="0.2">
      <c r="B3" s="4" t="s">
        <v>14</v>
      </c>
      <c r="C3" s="5" t="s">
        <v>13</v>
      </c>
      <c r="D3" s="6"/>
      <c r="E3" s="6"/>
      <c r="F3" s="7"/>
      <c r="G3" s="2"/>
      <c r="I3" s="20"/>
    </row>
    <row r="4" spans="2:12" ht="7" customHeight="1" x14ac:dyDescent="0.2">
      <c r="B4" s="39"/>
      <c r="C4" s="40"/>
      <c r="D4" s="41"/>
      <c r="E4" s="41"/>
      <c r="F4" s="42"/>
      <c r="G4" s="2"/>
    </row>
    <row r="5" spans="2:12" x14ac:dyDescent="0.2">
      <c r="B5" s="9" t="s">
        <v>9</v>
      </c>
      <c r="C5" s="10" t="s">
        <v>0</v>
      </c>
      <c r="D5" s="10" t="s">
        <v>1</v>
      </c>
      <c r="E5" s="10" t="s">
        <v>10</v>
      </c>
      <c r="F5" s="8"/>
    </row>
    <row r="6" spans="2:12" x14ac:dyDescent="0.2">
      <c r="B6" s="11" t="s">
        <v>3</v>
      </c>
      <c r="C6" s="12">
        <v>360</v>
      </c>
      <c r="D6" s="3">
        <v>2</v>
      </c>
      <c r="E6" s="12">
        <f xml:space="preserve"> C6*D6</f>
        <v>720</v>
      </c>
      <c r="F6" s="8"/>
      <c r="J6" s="21"/>
      <c r="K6" s="2"/>
      <c r="L6" s="2"/>
    </row>
    <row r="7" spans="2:12" x14ac:dyDescent="0.2">
      <c r="B7" s="11" t="s">
        <v>5</v>
      </c>
      <c r="C7" s="12">
        <v>180</v>
      </c>
      <c r="D7" s="3">
        <v>1</v>
      </c>
      <c r="E7" s="12">
        <f>C7*D7</f>
        <v>180</v>
      </c>
      <c r="F7" s="8"/>
      <c r="J7" s="21"/>
      <c r="K7" s="2"/>
      <c r="L7" s="2"/>
    </row>
    <row r="8" spans="2:12" x14ac:dyDescent="0.2">
      <c r="B8" s="11" t="s">
        <v>6</v>
      </c>
      <c r="C8" s="12">
        <v>360</v>
      </c>
      <c r="D8" s="3">
        <v>2</v>
      </c>
      <c r="E8" s="12">
        <f>C8*D8</f>
        <v>720</v>
      </c>
      <c r="F8" s="8"/>
      <c r="J8" s="21"/>
      <c r="K8" s="2"/>
      <c r="L8" s="2"/>
    </row>
    <row r="9" spans="2:12" x14ac:dyDescent="0.2">
      <c r="B9" s="11" t="s">
        <v>7</v>
      </c>
      <c r="C9" s="12">
        <v>180</v>
      </c>
      <c r="D9" s="3">
        <v>1</v>
      </c>
      <c r="E9" s="12">
        <f>C9*D9</f>
        <v>180</v>
      </c>
      <c r="F9" s="8"/>
      <c r="J9" s="21"/>
      <c r="K9" s="2"/>
      <c r="L9" s="2"/>
    </row>
    <row r="10" spans="2:12" x14ac:dyDescent="0.2">
      <c r="B10" s="11" t="s">
        <v>15</v>
      </c>
      <c r="C10" s="12">
        <v>170</v>
      </c>
      <c r="D10" s="3">
        <v>2</v>
      </c>
      <c r="E10" s="12">
        <f>C10*D10</f>
        <v>340</v>
      </c>
      <c r="F10" s="8"/>
      <c r="J10" s="21"/>
      <c r="K10" s="2"/>
      <c r="L10" s="2"/>
    </row>
    <row r="11" spans="2:12" x14ac:dyDescent="0.2">
      <c r="B11" s="11" t="s">
        <v>16</v>
      </c>
      <c r="C11" s="12">
        <v>365</v>
      </c>
      <c r="D11" s="3">
        <v>2</v>
      </c>
      <c r="E11" s="12">
        <f>C11*D11</f>
        <v>730</v>
      </c>
      <c r="F11" s="8"/>
      <c r="J11" s="21"/>
      <c r="K11" s="2"/>
      <c r="L11" s="2"/>
    </row>
    <row r="12" spans="2:12" x14ac:dyDescent="0.2">
      <c r="B12" s="11" t="s">
        <v>23</v>
      </c>
      <c r="C12" s="12">
        <v>850</v>
      </c>
      <c r="D12" s="3">
        <v>1</v>
      </c>
      <c r="E12" s="12">
        <f>SUM(C12*D12)</f>
        <v>850</v>
      </c>
      <c r="F12" s="8"/>
      <c r="G12" s="2"/>
      <c r="J12" s="21"/>
      <c r="K12" s="2"/>
      <c r="L12" s="2"/>
    </row>
    <row r="13" spans="2:12" x14ac:dyDescent="0.2">
      <c r="B13" s="11" t="s">
        <v>4</v>
      </c>
      <c r="C13" s="12">
        <v>1000</v>
      </c>
      <c r="D13" s="3">
        <v>1</v>
      </c>
      <c r="E13" s="26">
        <f>SUM(C13*D13)</f>
        <v>1000</v>
      </c>
      <c r="F13" s="8"/>
      <c r="G13" s="2"/>
      <c r="J13" s="21"/>
      <c r="K13" s="2"/>
      <c r="L13" s="2"/>
    </row>
    <row r="14" spans="2:12" x14ac:dyDescent="0.2">
      <c r="B14" s="11" t="s">
        <v>8</v>
      </c>
      <c r="C14" s="12">
        <v>250</v>
      </c>
      <c r="D14" s="3">
        <v>0</v>
      </c>
      <c r="E14" s="12">
        <f>C14*D14</f>
        <v>0</v>
      </c>
      <c r="F14" s="8"/>
      <c r="G14" s="2"/>
      <c r="J14" s="21"/>
      <c r="K14" s="2"/>
      <c r="L14" s="2"/>
    </row>
    <row r="15" spans="2:12" x14ac:dyDescent="0.2">
      <c r="B15" s="11"/>
      <c r="C15" s="12"/>
      <c r="D15" s="3"/>
      <c r="E15" s="12"/>
      <c r="F15" s="8"/>
      <c r="G15" s="2"/>
      <c r="J15" s="21"/>
      <c r="K15" s="2"/>
      <c r="L15" s="2"/>
    </row>
    <row r="16" spans="2:12" ht="16" x14ac:dyDescent="0.3">
      <c r="B16" s="9" t="s">
        <v>11</v>
      </c>
      <c r="C16" s="2"/>
      <c r="D16" s="2"/>
      <c r="E16" s="2"/>
      <c r="F16" s="19">
        <f>SUM(E6:E14)</f>
        <v>4720</v>
      </c>
      <c r="G16" s="2"/>
      <c r="J16" s="21"/>
      <c r="K16" s="2"/>
    </row>
    <row r="17" spans="2:12" x14ac:dyDescent="0.2">
      <c r="B17" s="13"/>
      <c r="C17" s="14"/>
      <c r="D17" s="14"/>
      <c r="E17" s="14"/>
      <c r="F17" s="15"/>
      <c r="J17" s="21"/>
      <c r="K17" s="2"/>
      <c r="L17" s="2"/>
    </row>
    <row r="18" spans="2:12" ht="7" customHeight="1" x14ac:dyDescent="0.2">
      <c r="B18" s="36"/>
      <c r="C18" s="37"/>
      <c r="D18" s="37"/>
      <c r="E18" s="37"/>
      <c r="F18" s="38"/>
      <c r="J18" s="21"/>
      <c r="K18" s="2"/>
      <c r="L18" s="2"/>
    </row>
    <row r="19" spans="2:12" x14ac:dyDescent="0.2">
      <c r="B19" s="9" t="s">
        <v>12</v>
      </c>
      <c r="C19" s="35"/>
      <c r="D19" s="35"/>
      <c r="F19" s="16"/>
      <c r="J19" s="21"/>
      <c r="K19" s="2"/>
      <c r="L19" s="2"/>
    </row>
    <row r="20" spans="2:12" x14ac:dyDescent="0.2">
      <c r="B20" s="23" t="s">
        <v>25</v>
      </c>
      <c r="C20" s="33" t="s">
        <v>29</v>
      </c>
      <c r="E20" s="27"/>
      <c r="F20" s="16"/>
      <c r="J20" s="21"/>
      <c r="K20" s="2"/>
      <c r="L20" s="2"/>
    </row>
    <row r="21" spans="2:12" x14ac:dyDescent="0.2">
      <c r="B21" s="23" t="s">
        <v>22</v>
      </c>
      <c r="E21" s="27"/>
      <c r="F21" s="16"/>
      <c r="J21" s="21"/>
      <c r="K21" s="2"/>
      <c r="L21" s="2"/>
    </row>
    <row r="22" spans="2:12" x14ac:dyDescent="0.2">
      <c r="B22" s="23" t="s">
        <v>26</v>
      </c>
      <c r="C22" s="2"/>
      <c r="E22" s="27"/>
      <c r="F22" s="16"/>
    </row>
    <row r="23" spans="2:12" x14ac:dyDescent="0.2">
      <c r="B23" s="23" t="s">
        <v>27</v>
      </c>
      <c r="C23" s="2"/>
      <c r="E23" s="21"/>
      <c r="F23" s="16"/>
      <c r="L23" s="22"/>
    </row>
    <row r="24" spans="2:12" x14ac:dyDescent="0.2">
      <c r="B24" s="23"/>
      <c r="C24" s="2"/>
      <c r="E24" s="3"/>
      <c r="F24" s="24">
        <f>SUM(E20:E23)</f>
        <v>0</v>
      </c>
      <c r="L24" s="22"/>
    </row>
    <row r="25" spans="2:12" x14ac:dyDescent="0.2">
      <c r="B25" s="9" t="s">
        <v>21</v>
      </c>
      <c r="C25" s="2"/>
      <c r="D25" s="18" t="s">
        <v>2</v>
      </c>
      <c r="F25" s="16"/>
      <c r="L25" s="22"/>
    </row>
    <row r="26" spans="2:12" x14ac:dyDescent="0.2">
      <c r="B26" s="23" t="s">
        <v>17</v>
      </c>
      <c r="C26" s="2"/>
      <c r="E26" s="32">
        <v>0</v>
      </c>
      <c r="F26" s="16"/>
      <c r="L26" s="22"/>
    </row>
    <row r="27" spans="2:12" x14ac:dyDescent="0.2">
      <c r="B27" s="23" t="s">
        <v>18</v>
      </c>
      <c r="C27" s="2"/>
      <c r="E27" s="32">
        <v>0</v>
      </c>
      <c r="F27" s="16"/>
      <c r="L27" s="22"/>
    </row>
    <row r="28" spans="2:12" x14ac:dyDescent="0.2">
      <c r="B28" s="23" t="s">
        <v>19</v>
      </c>
      <c r="C28" s="2"/>
      <c r="E28" s="32">
        <v>0</v>
      </c>
      <c r="F28" s="16"/>
      <c r="L28" s="22"/>
    </row>
    <row r="29" spans="2:12" x14ac:dyDescent="0.2">
      <c r="B29" s="23" t="s">
        <v>20</v>
      </c>
      <c r="C29" s="2"/>
      <c r="E29" s="32">
        <v>0</v>
      </c>
      <c r="F29" s="16"/>
      <c r="H29" s="2"/>
      <c r="L29" s="22"/>
    </row>
    <row r="30" spans="2:12" x14ac:dyDescent="0.2">
      <c r="B30" s="23"/>
      <c r="C30" s="2"/>
      <c r="E30" s="3"/>
      <c r="F30" s="24">
        <f>SUM(E26:E29)</f>
        <v>0</v>
      </c>
      <c r="H30" s="2"/>
      <c r="L30" s="22"/>
    </row>
    <row r="31" spans="2:12" x14ac:dyDescent="0.2">
      <c r="B31" s="11"/>
      <c r="C31" s="2"/>
      <c r="E31" s="3"/>
      <c r="F31" s="16"/>
      <c r="H31" s="2"/>
      <c r="L31" s="22"/>
    </row>
    <row r="32" spans="2:12" x14ac:dyDescent="0.2">
      <c r="B32" s="31" t="s">
        <v>24</v>
      </c>
      <c r="C32" s="14"/>
      <c r="D32" s="14"/>
      <c r="E32" s="17"/>
      <c r="F32" s="25">
        <f>SUM(F30,F24)</f>
        <v>0</v>
      </c>
      <c r="H32" s="21"/>
      <c r="L32" s="21"/>
    </row>
    <row r="33" spans="2:12" x14ac:dyDescent="0.2">
      <c r="E33" s="3"/>
      <c r="H33" s="22"/>
    </row>
    <row r="34" spans="2:12" x14ac:dyDescent="0.2">
      <c r="B34" s="34" t="s">
        <v>28</v>
      </c>
      <c r="H34" s="2"/>
      <c r="L34" s="22"/>
    </row>
  </sheetData>
  <mergeCells count="1">
    <mergeCell ref="B1:F2"/>
  </mergeCells>
  <pageMargins left="0.7" right="0.7" top="0.78740157499999996" bottom="0.78740157499999996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MIND THE GAP Vorstellungen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Florian Entenfellner</dc:creator>
  <cp:lastModifiedBy>Florian Entenfellner</cp:lastModifiedBy>
  <cp:lastPrinted>2025-09-22T07:33:16Z</cp:lastPrinted>
  <dcterms:created xsi:type="dcterms:W3CDTF">2025-09-22T07:14:20Z</dcterms:created>
  <dcterms:modified xsi:type="dcterms:W3CDTF">2026-05-07T09:27:00Z</dcterms:modified>
</cp:coreProperties>
</file>